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<sst xmlns="http://schemas.openxmlformats.org/spreadsheetml/2006/main" count="254" uniqueCount="164">
  <si>
    <t>REPASSES DA SES PARA</t>
  </si>
  <si>
    <t>TOTAL DA FONTE: 0100</t>
  </si>
  <si>
    <t>TOTAL DA FONTE: 0281</t>
  </si>
  <si>
    <t xml:space="preserve"> - FONTE: 0100 - ANO 2008</t>
  </si>
  <si>
    <t xml:space="preserve"> - FONTE: 0281 -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</si>
  <si>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</si>
  <si>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</si>
  <si>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</si>
  <si>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</si>
  <si>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</si>
  <si>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</si>
  <si>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</si>
  <si>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</si>
  <si>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</si>
  <si>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</si>
  <si>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</si>
  <si>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</si>
  <si>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</si>
  <si>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</si>
  <si>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</si>
  <si>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</si>
  <si>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</si>
  <si>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</si>
  <si>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</si>
  <si>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</si>
  <si>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</si>
  <si>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</si>
  <si>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</si>
  <si>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</si>
  <si>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</si>
  <si>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</si>
  <si>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</si>
  <si>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</si>
  <si>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</si>
  <si>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</si>
  <si>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</si>
  <si>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</si>
  <si>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</si>
  <si>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</si>
  <si>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</si>
  <si>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</si>
  <si>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</si>
  <si>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</si>
  <si>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</si>
  <si>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</si>
  <si>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2008OB02140</t>
  </si>
  <si>
    <t>INSULINOS DEPENDENTES</t>
  </si>
  <si>
    <t>2008OB02545</t>
  </si>
  <si>
    <t>2008OB03217</t>
  </si>
  <si>
    <t>2008OB04284</t>
  </si>
  <si>
    <t>2008OB01217</t>
  </si>
  <si>
    <t>2008OB01491</t>
  </si>
  <si>
    <t>2008OB02067</t>
  </si>
  <si>
    <t>09.4.08</t>
  </si>
  <si>
    <t>2008OB02570</t>
  </si>
  <si>
    <t>07.05.08</t>
  </si>
  <si>
    <t>2008OB03350</t>
  </si>
  <si>
    <t>09.06.08</t>
  </si>
  <si>
    <t>2008OB04351</t>
  </si>
  <si>
    <t>07.07.08</t>
  </si>
  <si>
    <t>FUNDO A FUNDO/PPI</t>
  </si>
  <si>
    <t>PREF. MUNICIPAL DE PONTA PORA/MS</t>
  </si>
  <si>
    <t>2008OB05311</t>
  </si>
  <si>
    <t>2008OB06384</t>
  </si>
  <si>
    <t>08.09.08</t>
  </si>
  <si>
    <t>2008OB05922</t>
  </si>
  <si>
    <t>21.08.08</t>
  </si>
  <si>
    <t>2008OB06463</t>
  </si>
  <si>
    <t>10.09.08</t>
  </si>
  <si>
    <t>2008OB05931</t>
  </si>
  <si>
    <t>2008OB06839</t>
  </si>
  <si>
    <t>25.09.08</t>
  </si>
  <si>
    <t>2008OB06317</t>
  </si>
  <si>
    <t>05.09.08</t>
  </si>
  <si>
    <t>2008OB05928</t>
  </si>
  <si>
    <t>2008OB06838</t>
  </si>
  <si>
    <t>AMBULATI</t>
  </si>
  <si>
    <t>TOTAL GERAL:</t>
  </si>
  <si>
    <t xml:space="preserve">  2008OB05276</t>
  </si>
  <si>
    <t xml:space="preserve">  2008OB06268</t>
  </si>
  <si>
    <t xml:space="preserve">  2008OB00156</t>
  </si>
  <si>
    <t xml:space="preserve">  2008OB00157</t>
  </si>
  <si>
    <t xml:space="preserve">  2008OB00152</t>
  </si>
  <si>
    <t>11.01.08</t>
  </si>
  <si>
    <t>14.01.08</t>
  </si>
  <si>
    <t>2008OB07300</t>
  </si>
  <si>
    <t>10.10.08</t>
  </si>
  <si>
    <t>CAPSad</t>
  </si>
  <si>
    <t>2008OB07301</t>
  </si>
  <si>
    <t>13.10.08</t>
  </si>
  <si>
    <t>2008OB07797</t>
  </si>
  <si>
    <t>03.11.08</t>
  </si>
  <si>
    <t>02.10.08</t>
  </si>
  <si>
    <t>2008OB07013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</si>
  <si>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</si>
  <si>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</si>
  <si>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</si>
  <si>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</si>
  <si>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</si>
  <si>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</si>
  <si>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</si>
  <si>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</si>
  <si>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</si>
  <si>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</si>
  <si>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</si>
  <si>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</si>
  <si>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</si>
  <si>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</si>
  <si>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</si>
  <si>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</si>
  <si>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06.10.08</t>
  </si>
  <si>
    <t xml:space="preserve">  2008OB07144</t>
  </si>
  <si>
    <t>07.11.08</t>
  </si>
  <si>
    <t xml:space="preserve">  2008OB08064</t>
  </si>
  <si>
    <t xml:space="preserve">PROGRAMA SAÚDE DA FAMÍLIA//DEZEMBRO=2007 </t>
  </si>
  <si>
    <t xml:space="preserve">PROGRAMA AGENTE COMUNITÁRIO//DEZEMBRO=2007 </t>
  </si>
  <si>
    <t>PROGRAMA FARMÁCIA BÁSICA//DEZEMBRO=2007</t>
  </si>
  <si>
    <t>FUNDO A FUNDO PPI//DEZEMBRO=2007</t>
  </si>
  <si>
    <t xml:space="preserve">  2008OB00153</t>
  </si>
  <si>
    <t>2008OB08954</t>
  </si>
  <si>
    <t>08.12.08</t>
  </si>
  <si>
    <t>12.12.08</t>
  </si>
  <si>
    <t>2008OB09602</t>
  </si>
  <si>
    <t>19.12.08</t>
  </si>
  <si>
    <t>2008OB09376</t>
  </si>
  <si>
    <t>17.12.08</t>
  </si>
  <si>
    <t>PROGRAMA AGENTE COMUNITÁRIO</t>
  </si>
  <si>
    <t>2008OB08958</t>
  </si>
  <si>
    <t>2008OB09377</t>
  </si>
  <si>
    <t>PROGRAMA SAÚDE DA FAMÍLIA</t>
  </si>
  <si>
    <t>2008OB09862</t>
  </si>
  <si>
    <t>29.12.08</t>
  </si>
  <si>
    <t>CAPS</t>
  </si>
  <si>
    <t xml:space="preserve">  2008OB09258</t>
  </si>
  <si>
    <t xml:space="preserve">  2008OB00102</t>
  </si>
  <si>
    <t>10.01.09</t>
  </si>
  <si>
    <t>13.02.08</t>
  </si>
  <si>
    <t xml:space="preserve">  2008OB00848</t>
  </si>
  <si>
    <t>AMBULATI//DEZEMBRO=2007</t>
  </si>
  <si>
    <t>07.03.08</t>
  </si>
  <si>
    <t xml:space="preserve">  2008OB01556</t>
  </si>
  <si>
    <t xml:space="preserve">  2008OB02551</t>
  </si>
  <si>
    <t xml:space="preserve">  2008OB03242</t>
  </si>
  <si>
    <t>04.07.08</t>
  </si>
  <si>
    <t xml:space="preserve">  2008OB04251</t>
  </si>
  <si>
    <t>2009OB00598</t>
  </si>
  <si>
    <t>20.01.09</t>
  </si>
  <si>
    <t>INSULINOS DEPENDENTES//DEZEMBRO=2008</t>
  </si>
  <si>
    <t>2009OB00597</t>
  </si>
  <si>
    <t>FUNDO A FUNDO-PPI//DEZEMBRO=2008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</si>
  <si>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</si>
  <si>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</si>
  <si>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</si>
  <si>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</si>
  <si>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</si>
  <si>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</si>
  <si>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</si>
  <si>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</si>
  <si>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19.06.08</t>
  </si>
  <si>
    <t>EMENDA PARLAMENTAR</t>
  </si>
  <si>
    <t>TOTAL DA FONTE: 0250</t>
  </si>
  <si>
    <t>2008OB03753</t>
  </si>
  <si>
    <t>01.07.08</t>
  </si>
  <si>
    <t>2008OB04112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</si>
</sst>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8" fillId="2" borderId="13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40" fontId="5" fillId="2" borderId="15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0" fontId="8" fillId="2" borderId="4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0" fontId="5" fillId="2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85">
      <selection activeCell="C96" sqref="C96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5.7109375" style="2" customWidth="1"/>
    <col min="6" max="6" width="12.28125" style="0" bestFit="1" customWidth="1"/>
  </cols>
  <sheetData>
    <row r="1" spans="1:4" ht="24.75" customHeight="1">
      <c r="A1" s="42" t="s">
        <v>0</v>
      </c>
      <c r="B1" s="42"/>
      <c r="C1" s="42"/>
      <c r="D1" s="42"/>
    </row>
    <row r="2" spans="1:4" ht="24.75" customHeight="1">
      <c r="A2" s="42" t="s">
        <v>61</v>
      </c>
      <c r="B2" s="42"/>
      <c r="C2" s="42"/>
      <c r="D2" s="42"/>
    </row>
    <row r="3" ht="9" customHeight="1" thickBot="1"/>
    <row r="4" spans="1:9" ht="20.25" customHeight="1" thickBot="1">
      <c r="A4" s="11" t="s">
        <v>5</v>
      </c>
      <c r="B4" s="12" t="s">
        <v>6</v>
      </c>
      <c r="C4" s="12" t="s">
        <v>7</v>
      </c>
      <c r="D4" s="13" t="s">
        <v>14</v>
      </c>
      <c r="E4" s="2"/>
      <c r="F4" s="1"/>
      <c r="G4" s="1"/>
      <c r="H4" s="1"/>
      <c r="I4" s="1"/>
    </row>
    <row r="5" spans="1:4" ht="9" customHeight="1" thickBot="1">
      <c r="A5" s="6"/>
      <c r="B5" s="7"/>
      <c r="C5" s="8"/>
      <c r="D5" s="17"/>
    </row>
    <row r="6" spans="1:4" ht="19.5" customHeight="1">
      <c r="A6" s="26" t="s">
        <v>3</v>
      </c>
      <c r="B6" s="27"/>
      <c r="C6" s="28"/>
      <c r="D6" s="29"/>
    </row>
    <row r="7" spans="1:4" ht="19.5" customHeight="1">
      <c r="A7" s="30" t="s">
        <v>80</v>
      </c>
      <c r="B7" s="9" t="s">
        <v>83</v>
      </c>
      <c r="C7" s="10">
        <v>21937.5</v>
      </c>
      <c r="D7" s="37" t="s">
        <v>114</v>
      </c>
    </row>
    <row r="8" spans="1:5" ht="19.5" customHeight="1">
      <c r="A8" s="38" t="s">
        <v>18</v>
      </c>
      <c r="B8" s="9" t="s">
        <v>19</v>
      </c>
      <c r="C8" s="10">
        <v>20832.5</v>
      </c>
      <c r="D8" s="37" t="s">
        <v>15</v>
      </c>
      <c r="E8" s="20"/>
    </row>
    <row r="9" spans="1:6" ht="19.5" customHeight="1">
      <c r="A9" s="38" t="s">
        <v>22</v>
      </c>
      <c r="B9" s="9" t="s">
        <v>20</v>
      </c>
      <c r="C9" s="10">
        <v>27115.5</v>
      </c>
      <c r="D9" s="37" t="s">
        <v>15</v>
      </c>
      <c r="E9" s="20"/>
      <c r="F9" s="20"/>
    </row>
    <row r="10" spans="1:5" ht="19.5" customHeight="1">
      <c r="A10" s="38" t="s">
        <v>23</v>
      </c>
      <c r="B10" s="9" t="s">
        <v>21</v>
      </c>
      <c r="C10" s="10">
        <v>19600</v>
      </c>
      <c r="D10" s="37" t="s">
        <v>15</v>
      </c>
      <c r="E10" s="20"/>
    </row>
    <row r="11" spans="1:5" ht="19.5" customHeight="1">
      <c r="A11" s="38" t="s">
        <v>24</v>
      </c>
      <c r="B11" s="9" t="s">
        <v>25</v>
      </c>
      <c r="C11" s="10">
        <v>19600</v>
      </c>
      <c r="D11" s="37" t="s">
        <v>15</v>
      </c>
      <c r="E11" s="20"/>
    </row>
    <row r="12" spans="1:5" ht="19.5" customHeight="1">
      <c r="A12" s="38" t="s">
        <v>27</v>
      </c>
      <c r="B12" s="9" t="s">
        <v>26</v>
      </c>
      <c r="C12" s="10">
        <v>19600</v>
      </c>
      <c r="D12" s="37" t="s">
        <v>15</v>
      </c>
      <c r="E12" s="20"/>
    </row>
    <row r="13" spans="1:5" ht="19.5" customHeight="1">
      <c r="A13" s="38" t="s">
        <v>28</v>
      </c>
      <c r="B13" s="9" t="s">
        <v>29</v>
      </c>
      <c r="C13" s="10">
        <v>19600</v>
      </c>
      <c r="D13" s="37" t="s">
        <v>15</v>
      </c>
      <c r="E13" s="20"/>
    </row>
    <row r="14" spans="1:5" ht="19.5" customHeight="1">
      <c r="A14" s="38" t="s">
        <v>74</v>
      </c>
      <c r="B14" s="9" t="s">
        <v>66</v>
      </c>
      <c r="C14" s="10">
        <v>29500</v>
      </c>
      <c r="D14" s="37" t="s">
        <v>15</v>
      </c>
      <c r="E14" s="20"/>
    </row>
    <row r="15" spans="1:5" ht="19.5" customHeight="1">
      <c r="A15" s="38" t="s">
        <v>75</v>
      </c>
      <c r="B15" s="9" t="s">
        <v>71</v>
      </c>
      <c r="C15" s="10">
        <v>29500</v>
      </c>
      <c r="D15" s="37" t="s">
        <v>15</v>
      </c>
      <c r="E15" s="20"/>
    </row>
    <row r="16" spans="1:5" ht="19.5" customHeight="1">
      <c r="A16" s="38" t="s">
        <v>106</v>
      </c>
      <c r="B16" s="9" t="s">
        <v>107</v>
      </c>
      <c r="C16" s="10">
        <v>29150</v>
      </c>
      <c r="D16" s="37" t="s">
        <v>15</v>
      </c>
      <c r="E16" s="20"/>
    </row>
    <row r="17" spans="1:5" ht="19.5" customHeight="1">
      <c r="A17" s="38" t="s">
        <v>108</v>
      </c>
      <c r="B17" s="9" t="s">
        <v>109</v>
      </c>
      <c r="C17" s="10">
        <v>29150</v>
      </c>
      <c r="D17" s="37" t="s">
        <v>15</v>
      </c>
      <c r="E17" s="20"/>
    </row>
    <row r="18" spans="1:5" ht="19.5" customHeight="1">
      <c r="A18" s="38" t="s">
        <v>128</v>
      </c>
      <c r="B18" s="9" t="s">
        <v>125</v>
      </c>
      <c r="C18" s="10">
        <v>29150</v>
      </c>
      <c r="D18" s="37" t="s">
        <v>129</v>
      </c>
      <c r="E18" s="20"/>
    </row>
    <row r="19" spans="1:6" ht="19.5" customHeight="1">
      <c r="A19" s="38" t="s">
        <v>154</v>
      </c>
      <c r="B19" s="9" t="s">
        <v>146</v>
      </c>
      <c r="C19" s="10">
        <v>33655</v>
      </c>
      <c r="D19" s="37" t="s">
        <v>155</v>
      </c>
      <c r="E19" s="20"/>
      <c r="F19" s="20">
        <f>SUM(C7:C19)</f>
        <v>328390.5</v>
      </c>
    </row>
    <row r="20" spans="1:5" ht="19.5" customHeight="1">
      <c r="A20" s="30" t="s">
        <v>81</v>
      </c>
      <c r="B20" s="9" t="s">
        <v>83</v>
      </c>
      <c r="C20" s="10">
        <v>10044</v>
      </c>
      <c r="D20" s="37" t="s">
        <v>115</v>
      </c>
      <c r="E20" s="20"/>
    </row>
    <row r="21" spans="1:5" ht="19.5" customHeight="1">
      <c r="A21" s="38" t="s">
        <v>30</v>
      </c>
      <c r="B21" s="9" t="s">
        <v>31</v>
      </c>
      <c r="C21" s="10">
        <v>10044</v>
      </c>
      <c r="D21" s="37" t="s">
        <v>16</v>
      </c>
      <c r="E21" s="20"/>
    </row>
    <row r="22" spans="1:5" ht="19.5" customHeight="1">
      <c r="A22" s="38" t="s">
        <v>32</v>
      </c>
      <c r="B22" s="9" t="s">
        <v>20</v>
      </c>
      <c r="C22" s="10">
        <v>11340</v>
      </c>
      <c r="D22" s="37" t="s">
        <v>16</v>
      </c>
      <c r="E22" s="20"/>
    </row>
    <row r="23" spans="1:5" ht="19.5" customHeight="1">
      <c r="A23" s="38" t="s">
        <v>33</v>
      </c>
      <c r="B23" s="9" t="s">
        <v>21</v>
      </c>
      <c r="C23" s="10">
        <v>11340</v>
      </c>
      <c r="D23" s="37" t="s">
        <v>16</v>
      </c>
      <c r="E23" s="20"/>
    </row>
    <row r="24" spans="1:5" ht="19.5" customHeight="1">
      <c r="A24" s="38" t="s">
        <v>34</v>
      </c>
      <c r="B24" s="9" t="s">
        <v>25</v>
      </c>
      <c r="C24" s="10">
        <v>11340</v>
      </c>
      <c r="D24" s="37" t="s">
        <v>16</v>
      </c>
      <c r="E24" s="20"/>
    </row>
    <row r="25" spans="1:5" ht="19.5" customHeight="1">
      <c r="A25" s="38" t="s">
        <v>35</v>
      </c>
      <c r="B25" s="9" t="s">
        <v>26</v>
      </c>
      <c r="C25" s="10">
        <v>11340</v>
      </c>
      <c r="D25" s="37" t="s">
        <v>16</v>
      </c>
      <c r="E25" s="20"/>
    </row>
    <row r="26" spans="1:5" ht="19.5" customHeight="1">
      <c r="A26" s="38" t="s">
        <v>156</v>
      </c>
      <c r="B26" s="9" t="s">
        <v>29</v>
      </c>
      <c r="C26" s="10">
        <v>11340</v>
      </c>
      <c r="D26" s="37" t="s">
        <v>16</v>
      </c>
      <c r="E26" s="20"/>
    </row>
    <row r="27" spans="1:5" ht="19.5" customHeight="1">
      <c r="A27" s="38" t="s">
        <v>69</v>
      </c>
      <c r="B27" s="9" t="s">
        <v>66</v>
      </c>
      <c r="C27" s="10">
        <v>11448</v>
      </c>
      <c r="D27" s="37" t="s">
        <v>16</v>
      </c>
      <c r="E27" s="20"/>
    </row>
    <row r="28" spans="1:5" ht="19.5" customHeight="1">
      <c r="A28" s="38" t="s">
        <v>70</v>
      </c>
      <c r="B28" s="9" t="s">
        <v>71</v>
      </c>
      <c r="C28" s="10">
        <v>11448</v>
      </c>
      <c r="D28" s="37" t="s">
        <v>16</v>
      </c>
      <c r="E28" s="20"/>
    </row>
    <row r="29" spans="1:5" ht="19.5" customHeight="1">
      <c r="A29" s="38" t="s">
        <v>100</v>
      </c>
      <c r="B29" s="9" t="s">
        <v>101</v>
      </c>
      <c r="C29" s="10">
        <v>11556</v>
      </c>
      <c r="D29" s="37" t="s">
        <v>16</v>
      </c>
      <c r="E29" s="20"/>
    </row>
    <row r="30" spans="1:5" ht="19.5" customHeight="1">
      <c r="A30" s="38" t="s">
        <v>102</v>
      </c>
      <c r="B30" s="9" t="s">
        <v>103</v>
      </c>
      <c r="C30" s="10">
        <v>11556</v>
      </c>
      <c r="D30" s="37" t="s">
        <v>16</v>
      </c>
      <c r="E30" s="20"/>
    </row>
    <row r="31" spans="1:5" ht="19.5" customHeight="1">
      <c r="A31" s="38" t="s">
        <v>124</v>
      </c>
      <c r="B31" s="9" t="s">
        <v>125</v>
      </c>
      <c r="C31" s="10">
        <v>11556</v>
      </c>
      <c r="D31" s="37" t="s">
        <v>126</v>
      </c>
      <c r="E31" s="20"/>
    </row>
    <row r="32" spans="1:6" ht="19.5" customHeight="1">
      <c r="A32" s="38" t="s">
        <v>150</v>
      </c>
      <c r="B32" s="9" t="s">
        <v>146</v>
      </c>
      <c r="C32" s="10">
        <v>11556</v>
      </c>
      <c r="D32" s="37" t="s">
        <v>151</v>
      </c>
      <c r="E32" s="20"/>
      <c r="F32" s="20">
        <f>SUM(C20:C32)</f>
        <v>145908</v>
      </c>
    </row>
    <row r="33" spans="1:5" ht="19.5" customHeight="1">
      <c r="A33" s="30" t="s">
        <v>82</v>
      </c>
      <c r="B33" s="9" t="s">
        <v>84</v>
      </c>
      <c r="C33" s="10">
        <v>5333.4</v>
      </c>
      <c r="D33" s="37" t="s">
        <v>116</v>
      </c>
      <c r="E33" s="20"/>
    </row>
    <row r="34" spans="1:5" ht="19.5" customHeight="1">
      <c r="A34" s="38" t="s">
        <v>36</v>
      </c>
      <c r="B34" s="9" t="s">
        <v>37</v>
      </c>
      <c r="C34" s="10">
        <v>9025</v>
      </c>
      <c r="D34" s="37" t="s">
        <v>17</v>
      </c>
      <c r="E34" s="20"/>
    </row>
    <row r="35" spans="1:5" ht="19.5" customHeight="1">
      <c r="A35" s="38" t="s">
        <v>38</v>
      </c>
      <c r="B35" s="9" t="s">
        <v>11</v>
      </c>
      <c r="C35" s="10">
        <v>9025</v>
      </c>
      <c r="D35" s="37" t="s">
        <v>17</v>
      </c>
      <c r="E35" s="20"/>
    </row>
    <row r="36" spans="1:5" ht="19.5" customHeight="1">
      <c r="A36" s="38" t="s">
        <v>39</v>
      </c>
      <c r="B36" s="9" t="s">
        <v>12</v>
      </c>
      <c r="C36" s="10">
        <v>9025</v>
      </c>
      <c r="D36" s="37" t="s">
        <v>17</v>
      </c>
      <c r="E36" s="20"/>
    </row>
    <row r="37" spans="1:5" ht="19.5" customHeight="1">
      <c r="A37" s="38" t="s">
        <v>40</v>
      </c>
      <c r="B37" s="9" t="s">
        <v>8</v>
      </c>
      <c r="C37" s="10">
        <v>9025</v>
      </c>
      <c r="D37" s="37" t="s">
        <v>17</v>
      </c>
      <c r="E37" s="20"/>
    </row>
    <row r="38" spans="1:5" ht="19.5" customHeight="1">
      <c r="A38" s="38" t="s">
        <v>41</v>
      </c>
      <c r="B38" s="9" t="s">
        <v>9</v>
      </c>
      <c r="C38" s="10">
        <v>9025</v>
      </c>
      <c r="D38" s="37" t="s">
        <v>17</v>
      </c>
      <c r="E38" s="20"/>
    </row>
    <row r="39" spans="1:5" ht="19.5" customHeight="1">
      <c r="A39" s="38" t="s">
        <v>42</v>
      </c>
      <c r="B39" s="9" t="s">
        <v>10</v>
      </c>
      <c r="C39" s="10">
        <v>9025</v>
      </c>
      <c r="D39" s="37" t="s">
        <v>17</v>
      </c>
      <c r="E39" s="20"/>
    </row>
    <row r="40" spans="1:5" ht="19.5" customHeight="1">
      <c r="A40" s="38" t="s">
        <v>43</v>
      </c>
      <c r="B40" s="9" t="s">
        <v>44</v>
      </c>
      <c r="C40" s="10">
        <v>9025</v>
      </c>
      <c r="D40" s="37" t="s">
        <v>17</v>
      </c>
      <c r="E40" s="20"/>
    </row>
    <row r="41" spans="1:5" ht="19.5" customHeight="1">
      <c r="A41" s="38" t="s">
        <v>72</v>
      </c>
      <c r="B41" s="9" t="s">
        <v>73</v>
      </c>
      <c r="C41" s="10">
        <v>9025</v>
      </c>
      <c r="D41" s="37" t="s">
        <v>17</v>
      </c>
      <c r="E41" s="20"/>
    </row>
    <row r="42" spans="1:5" ht="19.5" customHeight="1">
      <c r="A42" s="38" t="s">
        <v>104</v>
      </c>
      <c r="B42" s="9" t="s">
        <v>92</v>
      </c>
      <c r="C42" s="10">
        <v>9025.75</v>
      </c>
      <c r="D42" s="37" t="s">
        <v>17</v>
      </c>
      <c r="E42" s="20"/>
    </row>
    <row r="43" spans="1:5" ht="19.5" customHeight="1">
      <c r="A43" s="38" t="s">
        <v>105</v>
      </c>
      <c r="B43" s="9" t="s">
        <v>95</v>
      </c>
      <c r="C43" s="10">
        <v>9025.75</v>
      </c>
      <c r="D43" s="37" t="s">
        <v>17</v>
      </c>
      <c r="E43" s="20"/>
    </row>
    <row r="44" spans="1:5" ht="19.5" customHeight="1">
      <c r="A44" s="38" t="s">
        <v>127</v>
      </c>
      <c r="B44" s="9" t="s">
        <v>120</v>
      </c>
      <c r="C44" s="10">
        <v>9025.88</v>
      </c>
      <c r="D44" s="37" t="s">
        <v>17</v>
      </c>
      <c r="E44" s="20"/>
    </row>
    <row r="45" spans="1:6" ht="19.5" customHeight="1">
      <c r="A45" s="38" t="s">
        <v>152</v>
      </c>
      <c r="B45" s="9" t="s">
        <v>146</v>
      </c>
      <c r="C45" s="10">
        <v>9025.88</v>
      </c>
      <c r="D45" s="37" t="s">
        <v>153</v>
      </c>
      <c r="E45" s="20"/>
      <c r="F45" s="20">
        <f>SUM(C33:C45)</f>
        <v>113636.66</v>
      </c>
    </row>
    <row r="46" spans="1:5" ht="19.5" customHeight="1">
      <c r="A46" s="30" t="s">
        <v>118</v>
      </c>
      <c r="B46" s="9" t="s">
        <v>84</v>
      </c>
      <c r="C46" s="10">
        <v>27703.02</v>
      </c>
      <c r="D46" s="37" t="s">
        <v>117</v>
      </c>
      <c r="E46" s="20"/>
    </row>
    <row r="47" spans="1:5" ht="19.5" customHeight="1">
      <c r="A47" s="38" t="s">
        <v>50</v>
      </c>
      <c r="B47" s="9" t="s">
        <v>37</v>
      </c>
      <c r="C47" s="10">
        <v>27703.02</v>
      </c>
      <c r="D47" s="37" t="s">
        <v>60</v>
      </c>
      <c r="E47" s="20"/>
    </row>
    <row r="48" spans="1:5" ht="19.5" customHeight="1">
      <c r="A48" s="38" t="s">
        <v>51</v>
      </c>
      <c r="B48" s="9" t="s">
        <v>11</v>
      </c>
      <c r="C48" s="10">
        <v>27703.02</v>
      </c>
      <c r="D48" s="37" t="s">
        <v>60</v>
      </c>
      <c r="E48" s="20"/>
    </row>
    <row r="49" spans="1:5" ht="19.5" customHeight="1">
      <c r="A49" s="38" t="s">
        <v>52</v>
      </c>
      <c r="B49" s="9" t="s">
        <v>53</v>
      </c>
      <c r="C49" s="10">
        <v>27703.02</v>
      </c>
      <c r="D49" s="37" t="s">
        <v>60</v>
      </c>
      <c r="E49" s="20"/>
    </row>
    <row r="50" spans="1:5" ht="19.5" customHeight="1">
      <c r="A50" s="38" t="s">
        <v>54</v>
      </c>
      <c r="B50" s="9" t="s">
        <v>55</v>
      </c>
      <c r="C50" s="10">
        <v>27703.02</v>
      </c>
      <c r="D50" s="37" t="s">
        <v>60</v>
      </c>
      <c r="E50" s="20"/>
    </row>
    <row r="51" spans="1:5" ht="19.5" customHeight="1">
      <c r="A51" s="38" t="s">
        <v>56</v>
      </c>
      <c r="B51" s="9" t="s">
        <v>57</v>
      </c>
      <c r="C51" s="10">
        <v>27703.02</v>
      </c>
      <c r="D51" s="37" t="s">
        <v>60</v>
      </c>
      <c r="E51" s="20"/>
    </row>
    <row r="52" spans="1:5" ht="19.5" customHeight="1">
      <c r="A52" s="38" t="s">
        <v>58</v>
      </c>
      <c r="B52" s="9" t="s">
        <v>59</v>
      </c>
      <c r="C52" s="10">
        <v>27703.02</v>
      </c>
      <c r="D52" s="37" t="s">
        <v>60</v>
      </c>
      <c r="E52" s="20"/>
    </row>
    <row r="53" spans="1:5" ht="19.5" customHeight="1">
      <c r="A53" s="38" t="s">
        <v>65</v>
      </c>
      <c r="B53" s="9" t="s">
        <v>66</v>
      </c>
      <c r="C53" s="10">
        <v>27703.02</v>
      </c>
      <c r="D53" s="37" t="s">
        <v>60</v>
      </c>
      <c r="E53" s="20"/>
    </row>
    <row r="54" spans="1:5" ht="19.5" customHeight="1">
      <c r="A54" s="38" t="s">
        <v>67</v>
      </c>
      <c r="B54" s="9" t="s">
        <v>68</v>
      </c>
      <c r="C54" s="10">
        <v>27703.02</v>
      </c>
      <c r="D54" s="37" t="s">
        <v>60</v>
      </c>
      <c r="E54" s="20"/>
    </row>
    <row r="55" spans="1:5" ht="19.5" customHeight="1">
      <c r="A55" s="38" t="s">
        <v>96</v>
      </c>
      <c r="B55" s="9" t="s">
        <v>97</v>
      </c>
      <c r="C55" s="10">
        <v>27703.02</v>
      </c>
      <c r="D55" s="37" t="s">
        <v>60</v>
      </c>
      <c r="E55" s="20"/>
    </row>
    <row r="56" spans="1:5" ht="19.5" customHeight="1">
      <c r="A56" s="38" t="s">
        <v>98</v>
      </c>
      <c r="B56" s="9" t="s">
        <v>99</v>
      </c>
      <c r="C56" s="10">
        <v>27703.02</v>
      </c>
      <c r="D56" s="37" t="s">
        <v>60</v>
      </c>
      <c r="E56" s="20"/>
    </row>
    <row r="57" spans="1:5" ht="19.5" customHeight="1">
      <c r="A57" s="38" t="s">
        <v>122</v>
      </c>
      <c r="B57" s="9" t="s">
        <v>123</v>
      </c>
      <c r="C57" s="10">
        <v>27703.02</v>
      </c>
      <c r="D57" s="37" t="s">
        <v>60</v>
      </c>
      <c r="E57" s="20"/>
    </row>
    <row r="58" spans="1:6" ht="19.5" customHeight="1">
      <c r="A58" s="38" t="s">
        <v>148</v>
      </c>
      <c r="B58" s="9" t="s">
        <v>146</v>
      </c>
      <c r="C58" s="10">
        <v>27703.02</v>
      </c>
      <c r="D58" s="37" t="s">
        <v>149</v>
      </c>
      <c r="E58" s="20"/>
      <c r="F58" s="20">
        <f>SUM(C46:C58)</f>
        <v>360139.26</v>
      </c>
    </row>
    <row r="59" spans="1:5" ht="19.5" customHeight="1">
      <c r="A59" s="38" t="s">
        <v>45</v>
      </c>
      <c r="B59" s="9" t="s">
        <v>21</v>
      </c>
      <c r="C59" s="10">
        <v>5415.45</v>
      </c>
      <c r="D59" s="37" t="s">
        <v>46</v>
      </c>
      <c r="E59" s="20"/>
    </row>
    <row r="60" spans="1:5" ht="19.5" customHeight="1">
      <c r="A60" s="38" t="s">
        <v>47</v>
      </c>
      <c r="B60" s="9" t="s">
        <v>8</v>
      </c>
      <c r="C60" s="10">
        <v>1805.15</v>
      </c>
      <c r="D60" s="37" t="s">
        <v>46</v>
      </c>
      <c r="E60" s="20"/>
    </row>
    <row r="61" spans="1:5" ht="19.5" customHeight="1">
      <c r="A61" s="38" t="s">
        <v>48</v>
      </c>
      <c r="B61" s="9" t="s">
        <v>9</v>
      </c>
      <c r="C61" s="10">
        <v>1805.15</v>
      </c>
      <c r="D61" s="37" t="s">
        <v>46</v>
      </c>
      <c r="E61" s="20"/>
    </row>
    <row r="62" spans="1:5" ht="19.5" customHeight="1">
      <c r="A62" s="38" t="s">
        <v>49</v>
      </c>
      <c r="B62" s="9" t="s">
        <v>13</v>
      </c>
      <c r="C62" s="10">
        <v>1805.15</v>
      </c>
      <c r="D62" s="37" t="s">
        <v>46</v>
      </c>
      <c r="E62" s="20"/>
    </row>
    <row r="63" spans="1:5" ht="19.5" customHeight="1">
      <c r="A63" s="38" t="s">
        <v>62</v>
      </c>
      <c r="B63" s="9" t="s">
        <v>44</v>
      </c>
      <c r="C63" s="10">
        <v>1805.15</v>
      </c>
      <c r="D63" s="37" t="s">
        <v>46</v>
      </c>
      <c r="E63" s="20"/>
    </row>
    <row r="64" spans="1:5" ht="19.5" customHeight="1">
      <c r="A64" s="38" t="s">
        <v>63</v>
      </c>
      <c r="B64" s="9" t="s">
        <v>64</v>
      </c>
      <c r="C64" s="10">
        <v>1805.15</v>
      </c>
      <c r="D64" s="37" t="s">
        <v>46</v>
      </c>
      <c r="E64" s="20"/>
    </row>
    <row r="65" spans="1:5" ht="19.5" customHeight="1">
      <c r="A65" s="38" t="s">
        <v>93</v>
      </c>
      <c r="B65" s="9" t="s">
        <v>92</v>
      </c>
      <c r="C65" s="10">
        <v>1805.15</v>
      </c>
      <c r="D65" s="37" t="s">
        <v>46</v>
      </c>
      <c r="E65" s="20"/>
    </row>
    <row r="66" spans="1:5" ht="19.5" customHeight="1">
      <c r="A66" s="38" t="s">
        <v>94</v>
      </c>
      <c r="B66" s="9" t="s">
        <v>95</v>
      </c>
      <c r="C66" s="10">
        <v>1805.15</v>
      </c>
      <c r="D66" s="37" t="s">
        <v>46</v>
      </c>
      <c r="E66" s="20"/>
    </row>
    <row r="67" spans="1:5" ht="19.5" customHeight="1">
      <c r="A67" s="38" t="s">
        <v>119</v>
      </c>
      <c r="B67" s="9" t="s">
        <v>120</v>
      </c>
      <c r="C67" s="10">
        <v>1805.15</v>
      </c>
      <c r="D67" s="37" t="s">
        <v>46</v>
      </c>
      <c r="E67" s="20"/>
    </row>
    <row r="68" spans="1:6" ht="19.5" customHeight="1">
      <c r="A68" s="38" t="s">
        <v>145</v>
      </c>
      <c r="B68" s="9" t="s">
        <v>146</v>
      </c>
      <c r="C68" s="10">
        <v>1805.15</v>
      </c>
      <c r="D68" s="37" t="s">
        <v>147</v>
      </c>
      <c r="E68" s="20"/>
      <c r="F68" s="20">
        <f>SUM(C59:C68)</f>
        <v>21661.800000000003</v>
      </c>
    </row>
    <row r="69" spans="1:5" ht="19.5" customHeight="1">
      <c r="A69" s="38" t="s">
        <v>85</v>
      </c>
      <c r="B69" s="9" t="s">
        <v>86</v>
      </c>
      <c r="C69" s="10">
        <v>4000</v>
      </c>
      <c r="D69" s="37" t="s">
        <v>87</v>
      </c>
      <c r="E69" s="20"/>
    </row>
    <row r="70" spans="1:5" ht="19.5" customHeight="1">
      <c r="A70" s="38" t="s">
        <v>88</v>
      </c>
      <c r="B70" s="9" t="s">
        <v>89</v>
      </c>
      <c r="C70" s="10">
        <v>4000</v>
      </c>
      <c r="D70" s="37" t="s">
        <v>87</v>
      </c>
      <c r="E70" s="20"/>
    </row>
    <row r="71" spans="1:5" ht="19.5" customHeight="1">
      <c r="A71" s="38" t="s">
        <v>90</v>
      </c>
      <c r="B71" s="9" t="s">
        <v>91</v>
      </c>
      <c r="C71" s="10">
        <v>4000</v>
      </c>
      <c r="D71" s="37" t="s">
        <v>87</v>
      </c>
      <c r="E71" s="20"/>
    </row>
    <row r="72" spans="1:6" ht="19.5" customHeight="1">
      <c r="A72" s="38" t="s">
        <v>130</v>
      </c>
      <c r="B72" s="9" t="s">
        <v>131</v>
      </c>
      <c r="C72" s="10">
        <v>4000</v>
      </c>
      <c r="D72" s="37" t="s">
        <v>132</v>
      </c>
      <c r="E72" s="20"/>
      <c r="F72" s="20">
        <f>SUM(C69:C72)</f>
        <v>16000</v>
      </c>
    </row>
    <row r="73" spans="1:6" ht="19.5" customHeight="1">
      <c r="A73" s="43" t="s">
        <v>1</v>
      </c>
      <c r="B73" s="43"/>
      <c r="C73" s="34">
        <f>SUM(C7:C72)</f>
        <v>985736.2200000004</v>
      </c>
      <c r="D73" s="35"/>
      <c r="E73" s="20"/>
      <c r="F73" s="20"/>
    </row>
    <row r="74" spans="1:3" ht="9" customHeight="1" thickBot="1">
      <c r="A74" s="4"/>
      <c r="B74" s="4"/>
      <c r="C74" s="4"/>
    </row>
    <row r="75" spans="1:6" ht="24.75" customHeight="1" thickBot="1">
      <c r="A75" s="11" t="s">
        <v>5</v>
      </c>
      <c r="B75" s="12" t="s">
        <v>6</v>
      </c>
      <c r="C75" s="12" t="s">
        <v>7</v>
      </c>
      <c r="D75" s="13" t="s">
        <v>14</v>
      </c>
      <c r="F75" s="20">
        <f>F72+F58+F32+F19+F45+F68</f>
        <v>985736.2200000001</v>
      </c>
    </row>
    <row r="76" spans="1:4" ht="9" customHeight="1" thickBot="1">
      <c r="A76" s="21"/>
      <c r="B76" s="22"/>
      <c r="C76" s="22"/>
      <c r="D76" s="23"/>
    </row>
    <row r="77" spans="1:4" ht="24.75" customHeight="1">
      <c r="A77" s="14" t="s">
        <v>4</v>
      </c>
      <c r="B77" s="15"/>
      <c r="C77" s="16"/>
      <c r="D77" s="19"/>
    </row>
    <row r="78" spans="1:4" s="39" customFormat="1" ht="24.75" customHeight="1">
      <c r="A78" s="30" t="s">
        <v>134</v>
      </c>
      <c r="B78" s="9" t="s">
        <v>135</v>
      </c>
      <c r="C78" s="10">
        <v>70000</v>
      </c>
      <c r="D78" s="31" t="s">
        <v>138</v>
      </c>
    </row>
    <row r="79" spans="1:4" s="39" customFormat="1" ht="24.75" customHeight="1">
      <c r="A79" s="30" t="s">
        <v>137</v>
      </c>
      <c r="B79" s="9" t="s">
        <v>136</v>
      </c>
      <c r="C79" s="10">
        <v>70000</v>
      </c>
      <c r="D79" s="31" t="s">
        <v>76</v>
      </c>
    </row>
    <row r="80" spans="1:4" s="39" customFormat="1" ht="24.75" customHeight="1">
      <c r="A80" s="30" t="s">
        <v>140</v>
      </c>
      <c r="B80" s="9" t="s">
        <v>139</v>
      </c>
      <c r="C80" s="10">
        <v>70000</v>
      </c>
      <c r="D80" s="31" t="s">
        <v>76</v>
      </c>
    </row>
    <row r="81" spans="1:4" s="39" customFormat="1" ht="24.75" customHeight="1">
      <c r="A81" s="30" t="s">
        <v>141</v>
      </c>
      <c r="B81" s="9" t="s">
        <v>8</v>
      </c>
      <c r="C81" s="10">
        <v>70000</v>
      </c>
      <c r="D81" s="31" t="s">
        <v>76</v>
      </c>
    </row>
    <row r="82" spans="1:4" s="39" customFormat="1" ht="24.75" customHeight="1">
      <c r="A82" s="30" t="s">
        <v>142</v>
      </c>
      <c r="B82" s="9" t="s">
        <v>9</v>
      </c>
      <c r="C82" s="10">
        <v>70000</v>
      </c>
      <c r="D82" s="31" t="s">
        <v>76</v>
      </c>
    </row>
    <row r="83" spans="1:4" s="39" customFormat="1" ht="24.75" customHeight="1">
      <c r="A83" s="30" t="s">
        <v>144</v>
      </c>
      <c r="B83" s="9" t="s">
        <v>143</v>
      </c>
      <c r="C83" s="10">
        <v>70000</v>
      </c>
      <c r="D83" s="31" t="s">
        <v>76</v>
      </c>
    </row>
    <row r="84" spans="1:4" ht="24.75" customHeight="1">
      <c r="A84" s="30" t="s">
        <v>78</v>
      </c>
      <c r="B84" s="9" t="s">
        <v>44</v>
      </c>
      <c r="C84" s="10">
        <v>70000</v>
      </c>
      <c r="D84" s="31" t="s">
        <v>76</v>
      </c>
    </row>
    <row r="85" spans="1:4" ht="24.75" customHeight="1">
      <c r="A85" s="30" t="s">
        <v>79</v>
      </c>
      <c r="B85" s="9" t="s">
        <v>73</v>
      </c>
      <c r="C85" s="10">
        <v>70000</v>
      </c>
      <c r="D85" s="31" t="s">
        <v>76</v>
      </c>
    </row>
    <row r="86" spans="1:4" ht="24.75" customHeight="1">
      <c r="A86" s="30" t="s">
        <v>111</v>
      </c>
      <c r="B86" s="9" t="s">
        <v>110</v>
      </c>
      <c r="C86" s="10">
        <v>70000</v>
      </c>
      <c r="D86" s="31" t="s">
        <v>76</v>
      </c>
    </row>
    <row r="87" spans="1:4" ht="24.75" customHeight="1">
      <c r="A87" s="30" t="s">
        <v>113</v>
      </c>
      <c r="B87" s="9" t="s">
        <v>112</v>
      </c>
      <c r="C87" s="10">
        <v>70000</v>
      </c>
      <c r="D87" s="31" t="s">
        <v>76</v>
      </c>
    </row>
    <row r="88" spans="1:6" ht="24.75" customHeight="1">
      <c r="A88" s="30" t="s">
        <v>133</v>
      </c>
      <c r="B88" s="9" t="s">
        <v>121</v>
      </c>
      <c r="C88" s="10">
        <v>70000</v>
      </c>
      <c r="D88" s="31" t="s">
        <v>76</v>
      </c>
      <c r="F88" s="20">
        <f>SUM(C78:C88)</f>
        <v>770000</v>
      </c>
    </row>
    <row r="89" spans="1:4" ht="24.75" customHeight="1">
      <c r="A89" s="32" t="s">
        <v>2</v>
      </c>
      <c r="B89" s="33"/>
      <c r="C89" s="34">
        <f>SUM(C78:C88)</f>
        <v>770000</v>
      </c>
      <c r="D89" s="35"/>
    </row>
    <row r="90" ht="9" customHeight="1" thickBot="1">
      <c r="C90" s="36"/>
    </row>
    <row r="91" spans="1:6" ht="24.75" customHeight="1" thickBot="1">
      <c r="A91" s="5" t="s">
        <v>77</v>
      </c>
      <c r="B91" s="24"/>
      <c r="C91" s="25">
        <f>C73+C89</f>
        <v>1755736.2200000004</v>
      </c>
      <c r="D91" s="18"/>
      <c r="F91" s="20">
        <f>SUM(C91:E91)</f>
        <v>1755736.2200000004</v>
      </c>
    </row>
    <row r="92" ht="14.25" customHeight="1"/>
    <row r="93" spans="1:4" ht="24.75" customHeight="1">
      <c r="A93" s="32" t="s">
        <v>157</v>
      </c>
      <c r="B93" s="33"/>
      <c r="C93" s="40"/>
      <c r="D93" s="35"/>
    </row>
    <row r="94" spans="1:4" ht="24.75" customHeight="1">
      <c r="A94" s="41" t="s">
        <v>161</v>
      </c>
      <c r="B94" s="9" t="s">
        <v>158</v>
      </c>
      <c r="C94" s="10">
        <v>50000</v>
      </c>
      <c r="D94" s="31" t="s">
        <v>159</v>
      </c>
    </row>
    <row r="95" spans="1:4" ht="24.75" customHeight="1">
      <c r="A95" s="41" t="s">
        <v>163</v>
      </c>
      <c r="B95" s="9" t="s">
        <v>162</v>
      </c>
      <c r="C95" s="10">
        <v>40000</v>
      </c>
      <c r="D95" s="31" t="s">
        <v>159</v>
      </c>
    </row>
    <row r="96" spans="1:4" ht="24.75" customHeight="1">
      <c r="A96" s="43" t="s">
        <v>160</v>
      </c>
      <c r="B96" s="43"/>
      <c r="C96" s="34">
        <f>C91+C94+C95</f>
        <v>1845736.2200000004</v>
      </c>
      <c r="D96" s="35"/>
    </row>
  </sheetData>
  <mergeCells count="4">
    <mergeCell ref="A1:D1"/>
    <mergeCell ref="A2:D2"/>
    <mergeCell ref="A73:B73"/>
    <mergeCell ref="A96:B96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&amp;LCEOF&amp;C&amp;P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2009-01-19T20:26:04Z</cp:lastPrinted>
  <dcterms:created xsi:type="dcterms:W3CDTF">2006-12-01T12:36:16Z</dcterms:created>
  <dcterms:modified xsi:type="dcterms:W3CDTF">2009-07-08T18:57:39Z</dcterms:modified>
  <cp:category/>
  <cp:version/>
  <cp:contentType/>
  <cp:contentStatus/>
</cp:coreProperties>
</file>